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LEXPROD\IACOVACCI MAGLIANO\Piao 2024_2026\Allegati\"/>
    </mc:Choice>
  </mc:AlternateContent>
  <xr:revisionPtr revIDLastSave="0" documentId="13_ncr:1_{D9C12035-BE3A-4997-85C6-E494066FECC3}" xr6:coauthVersionLast="47" xr6:coauthVersionMax="47" xr10:uidLastSave="{00000000-0000-0000-0000-000000000000}"/>
  <bookViews>
    <workbookView xWindow="-108" yWindow="-108" windowWidth="23256" windowHeight="12456" xr2:uid="{D0D71740-7840-47F7-A5C9-B6C1016AEFF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5" i="1"/>
  <c r="G6" i="1" s="1"/>
  <c r="H20" i="1"/>
  <c r="G20" i="1"/>
  <c r="I19" i="1"/>
  <c r="I18" i="1"/>
  <c r="I17" i="1"/>
  <c r="I12" i="1"/>
  <c r="I11" i="1"/>
  <c r="H4" i="1"/>
  <c r="I4" i="1" s="1"/>
  <c r="H10" i="1" l="1"/>
  <c r="H13" i="1" s="1"/>
  <c r="G13" i="1"/>
  <c r="J4" i="1"/>
  <c r="K4" i="1" s="1"/>
  <c r="K17" i="1"/>
  <c r="I20" i="1"/>
  <c r="H5" i="1"/>
  <c r="H6" i="1" s="1"/>
  <c r="J12" i="1"/>
  <c r="K12" i="1" s="1"/>
  <c r="J17" i="1"/>
  <c r="J18" i="1"/>
  <c r="K18" i="1" s="1"/>
  <c r="J11" i="1"/>
  <c r="K11" i="1" s="1"/>
  <c r="J19" i="1"/>
  <c r="K19" i="1" s="1"/>
  <c r="I10" i="1" l="1"/>
  <c r="I5" i="1"/>
  <c r="I6" i="1" s="1"/>
  <c r="J20" i="1"/>
  <c r="K20" i="1" s="1"/>
  <c r="J5" i="1"/>
  <c r="K5" i="1" s="1"/>
  <c r="J6" i="1"/>
  <c r="K6" i="1"/>
  <c r="J10" i="1" l="1"/>
  <c r="K10" i="1" s="1"/>
  <c r="I13" i="1"/>
  <c r="J13" i="1" s="1"/>
  <c r="K13" i="1" s="1"/>
</calcChain>
</file>

<file path=xl/sharedStrings.xml><?xml version="1.0" encoding="utf-8"?>
<sst xmlns="http://schemas.openxmlformats.org/spreadsheetml/2006/main" count="46" uniqueCount="22">
  <si>
    <t>COSTO ANNUALE ASSUNZIONI TEMPO INDETERMINATO - 2024</t>
  </si>
  <si>
    <t>CATEGORIA GIURIDICA E POSIZIONI DA RICOPRIRE</t>
  </si>
  <si>
    <t>Area</t>
  </si>
  <si>
    <t>POS.</t>
  </si>
  <si>
    <t>MESI</t>
  </si>
  <si>
    <t>ORE</t>
  </si>
  <si>
    <t>NUOVO TABELLARE</t>
  </si>
  <si>
    <t>TREDIC.</t>
  </si>
  <si>
    <t>TOTALE COMPET.</t>
  </si>
  <si>
    <t>CONTRIBUTI</t>
  </si>
  <si>
    <t>COSTO TOTALE</t>
  </si>
  <si>
    <t>Funzionario amministrativo-contabile</t>
  </si>
  <si>
    <t>Area Amministrativa</t>
  </si>
  <si>
    <t>Funzionario tecnico - INCREMENTO ORARIO</t>
  </si>
  <si>
    <t>Area Tecnica</t>
  </si>
  <si>
    <t>TOTALE</t>
  </si>
  <si>
    <t>COSTO ANNUALE ASSUNZIONI TEMPO INDETEMINATO - 2025</t>
  </si>
  <si>
    <t>DIPENDENTE</t>
  </si>
  <si>
    <t>CAT.</t>
  </si>
  <si>
    <t>COSTO ANNUALE ASSUNZIONI TEMPO INDETEMINATO - 2026</t>
  </si>
  <si>
    <t>area CCNL</t>
  </si>
  <si>
    <t>Funzionari/EQ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</si>
</sst>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\-_-;_-@_-"/>
    <numFmt numFmtId="165" formatCode="_-* #,##0.00\ _€_-;\-* #,##0.00\ _€_-;_-* &quot;-&quot;??\ _€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2" fillId="0" borderId="6" xfId="1" applyNumberFormat="1" applyFont="1" applyFill="1" applyBorder="1" applyAlignment="1" applyProtection="1"/>
    <xf numFmtId="164" fontId="2" fillId="0" borderId="7" xfId="1" applyNumberFormat="1" applyFont="1" applyFill="1" applyBorder="1" applyAlignment="1" applyProtection="1"/>
    <xf numFmtId="165" fontId="2" fillId="0" borderId="3" xfId="0" applyNumberFormat="1" applyFont="1" applyBorder="1"/>
    <xf numFmtId="164" fontId="2" fillId="0" borderId="3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2" fillId="0" borderId="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EC93-120F-4444-AFBB-EB43E911F88F}">
  <dimension ref="A1:K20"/>
  <sheetViews>
    <sheetView tabSelected="1" topLeftCell="A2" zoomScale="99" zoomScaleNormal="100" workbookViewId="0">
      <selection activeCell="F11" sqref="F11"/>
    </sheetView>
  </sheetViews>
  <sheetFormatPr defaultRowHeight="14.4" x14ac:dyDescent="0.3"/>
  <cols>
    <col min="1" max="1" width="17.21875" customWidth="1"/>
    <col min="2" max="2" width="19" customWidth="1"/>
    <col min="3" max="3" width="11.88671875" customWidth="1"/>
    <col min="4" max="4" width="6.5546875" customWidth="1"/>
    <col min="5" max="5" width="4.88671875" customWidth="1"/>
    <col min="6" max="6" width="3.77734375" customWidth="1"/>
    <col min="7" max="7" width="12.21875" customWidth="1"/>
    <col min="8" max="8" width="9.21875" customWidth="1"/>
    <col min="9" max="9" width="10.88671875" customWidth="1"/>
    <col min="10" max="10" width="11.44140625" customWidth="1"/>
    <col min="11" max="11" width="12" bestFit="1" customWidth="1"/>
  </cols>
  <sheetData>
    <row r="1" spans="1:11" x14ac:dyDescent="0.3">
      <c r="A1" s="21"/>
      <c r="B1" s="22"/>
      <c r="C1" s="22"/>
      <c r="D1" s="22"/>
      <c r="E1" s="22"/>
      <c r="F1" s="22"/>
      <c r="G1" s="22"/>
      <c r="H1" s="22"/>
      <c r="I1" s="22"/>
      <c r="J1" s="1"/>
      <c r="K1" s="1"/>
    </row>
    <row r="2" spans="1:11" ht="28.2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4"/>
      <c r="K2" s="24"/>
    </row>
    <row r="3" spans="1:11" ht="55.2" customHeight="1" x14ac:dyDescent="0.3">
      <c r="A3" s="2" t="s">
        <v>1</v>
      </c>
      <c r="B3" s="3" t="s">
        <v>2</v>
      </c>
      <c r="C3" s="4" t="s">
        <v>20</v>
      </c>
      <c r="D3" s="4" t="s">
        <v>3</v>
      </c>
      <c r="E3" s="4" t="s">
        <v>4</v>
      </c>
      <c r="F3" s="4" t="s">
        <v>5</v>
      </c>
      <c r="G3" s="2" t="s">
        <v>6</v>
      </c>
      <c r="H3" s="3" t="s">
        <v>7</v>
      </c>
      <c r="I3" s="2" t="s">
        <v>8</v>
      </c>
      <c r="J3" s="5" t="s">
        <v>9</v>
      </c>
      <c r="K3" s="5" t="s">
        <v>10</v>
      </c>
    </row>
    <row r="4" spans="1:11" ht="38.4" customHeight="1" x14ac:dyDescent="0.3">
      <c r="A4" s="6" t="s">
        <v>11</v>
      </c>
      <c r="B4" s="7" t="s">
        <v>12</v>
      </c>
      <c r="C4" s="8" t="s">
        <v>21</v>
      </c>
      <c r="D4" s="8">
        <v>1</v>
      </c>
      <c r="E4" s="8">
        <v>12</v>
      </c>
      <c r="F4" s="8">
        <v>36</v>
      </c>
      <c r="G4" s="9">
        <v>23212.35</v>
      </c>
      <c r="H4" s="9">
        <f>G4/12</f>
        <v>1934.3625</v>
      </c>
      <c r="I4" s="10">
        <f t="shared" ref="I4" si="0">SUM(G4:H4)</f>
        <v>25146.712499999998</v>
      </c>
      <c r="J4" s="11">
        <f t="shared" ref="J4:J6" si="1">I4*(23.8+2.88+0.6)%</f>
        <v>6860.0231699999995</v>
      </c>
      <c r="K4" s="12">
        <f t="shared" ref="K4:K6" si="2">SUM(I4:J4)</f>
        <v>32006.735669999998</v>
      </c>
    </row>
    <row r="5" spans="1:11" ht="43.8" customHeight="1" x14ac:dyDescent="0.3">
      <c r="A5" s="6" t="s">
        <v>13</v>
      </c>
      <c r="B5" s="7" t="s">
        <v>14</v>
      </c>
      <c r="C5" s="8" t="s">
        <v>21</v>
      </c>
      <c r="D5" s="8">
        <v>1</v>
      </c>
      <c r="E5" s="8">
        <v>12</v>
      </c>
      <c r="F5" s="8">
        <v>9</v>
      </c>
      <c r="G5" s="9">
        <f>23212.35/4</f>
        <v>5803.0874999999996</v>
      </c>
      <c r="H5" s="9">
        <f>G5/12</f>
        <v>483.59062499999999</v>
      </c>
      <c r="I5" s="10">
        <f t="shared" ref="I5" si="3">SUM(G5:H5)</f>
        <v>6286.6781249999995</v>
      </c>
      <c r="J5" s="11">
        <f t="shared" si="1"/>
        <v>1715.0057924999999</v>
      </c>
      <c r="K5" s="12">
        <f t="shared" si="2"/>
        <v>8001.6839174999996</v>
      </c>
    </row>
    <row r="6" spans="1:11" x14ac:dyDescent="0.3">
      <c r="A6" s="7" t="s">
        <v>15</v>
      </c>
      <c r="B6" s="7"/>
      <c r="C6" s="7"/>
      <c r="D6" s="7"/>
      <c r="E6" s="7"/>
      <c r="F6" s="7"/>
      <c r="G6" s="13">
        <f>SUM(G4:G5)</f>
        <v>29015.4375</v>
      </c>
      <c r="H6" s="13">
        <f>SUM(H4:H5)</f>
        <v>2417.953125</v>
      </c>
      <c r="I6" s="14">
        <f>SUM(I4:I5)</f>
        <v>31433.390624999996</v>
      </c>
      <c r="J6" s="11">
        <f t="shared" si="1"/>
        <v>8575.0289624999987</v>
      </c>
      <c r="K6" s="12">
        <f t="shared" si="2"/>
        <v>40008.419587499993</v>
      </c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23" t="s">
        <v>16</v>
      </c>
      <c r="B8" s="23"/>
      <c r="C8" s="23"/>
      <c r="D8" s="23"/>
      <c r="E8" s="23"/>
      <c r="F8" s="23"/>
      <c r="G8" s="23"/>
      <c r="H8" s="23"/>
      <c r="I8" s="23"/>
      <c r="J8" s="24"/>
      <c r="K8" s="24"/>
    </row>
    <row r="9" spans="1:11" ht="26.4" x14ac:dyDescent="0.3">
      <c r="A9" s="8" t="s">
        <v>17</v>
      </c>
      <c r="B9" s="8" t="s">
        <v>2</v>
      </c>
      <c r="C9" s="15" t="s">
        <v>18</v>
      </c>
      <c r="D9" s="15" t="s">
        <v>3</v>
      </c>
      <c r="E9" s="15" t="s">
        <v>4</v>
      </c>
      <c r="F9" s="15"/>
      <c r="G9" s="16" t="s">
        <v>6</v>
      </c>
      <c r="H9" s="8" t="s">
        <v>7</v>
      </c>
      <c r="I9" s="16" t="s">
        <v>8</v>
      </c>
      <c r="J9" s="17" t="s">
        <v>9</v>
      </c>
      <c r="K9" s="17" t="s">
        <v>10</v>
      </c>
    </row>
    <row r="10" spans="1:11" ht="36.6" x14ac:dyDescent="0.3">
      <c r="A10" s="6" t="s">
        <v>13</v>
      </c>
      <c r="B10" s="7" t="s">
        <v>14</v>
      </c>
      <c r="C10" s="8" t="s">
        <v>21</v>
      </c>
      <c r="D10" s="8">
        <v>1</v>
      </c>
      <c r="E10" s="8">
        <v>12</v>
      </c>
      <c r="F10" s="8">
        <v>9</v>
      </c>
      <c r="G10" s="9">
        <f>23212.35/4</f>
        <v>5803.0874999999996</v>
      </c>
      <c r="H10" s="9">
        <f>G10/12</f>
        <v>483.59062499999999</v>
      </c>
      <c r="I10" s="10">
        <f t="shared" ref="I10" si="4">SUM(G10:H10)</f>
        <v>6286.6781249999995</v>
      </c>
      <c r="J10" s="11">
        <f t="shared" ref="J10" si="5">I10*(23.8+2.88+0.6)%</f>
        <v>1715.0057924999999</v>
      </c>
      <c r="K10" s="12">
        <f t="shared" ref="K10" si="6">SUM(I10:J10)</f>
        <v>8001.6839174999996</v>
      </c>
    </row>
    <row r="11" spans="1:11" x14ac:dyDescent="0.3">
      <c r="A11" s="7"/>
      <c r="B11" s="7"/>
      <c r="C11" s="8"/>
      <c r="D11" s="8"/>
      <c r="E11" s="8"/>
      <c r="F11" s="8"/>
      <c r="G11" s="9"/>
      <c r="H11" s="9"/>
      <c r="I11" s="10">
        <f t="shared" ref="I11:I12" si="7">SUM(G11:H11)</f>
        <v>0</v>
      </c>
      <c r="J11" s="11">
        <f t="shared" ref="J11:J13" si="8">I11*(23.8+2.88+0.6)%</f>
        <v>0</v>
      </c>
      <c r="K11" s="12">
        <f t="shared" ref="K11:K13" si="9">SUM(I11:J11)</f>
        <v>0</v>
      </c>
    </row>
    <row r="12" spans="1:11" x14ac:dyDescent="0.3">
      <c r="A12" s="7"/>
      <c r="B12" s="7"/>
      <c r="C12" s="8"/>
      <c r="D12" s="8"/>
      <c r="E12" s="8"/>
      <c r="F12" s="8"/>
      <c r="G12" s="9"/>
      <c r="H12" s="9"/>
      <c r="I12" s="10">
        <f t="shared" si="7"/>
        <v>0</v>
      </c>
      <c r="J12" s="11">
        <f t="shared" si="8"/>
        <v>0</v>
      </c>
      <c r="K12" s="12">
        <f t="shared" si="9"/>
        <v>0</v>
      </c>
    </row>
    <row r="13" spans="1:11" x14ac:dyDescent="0.3">
      <c r="A13" s="7" t="s">
        <v>15</v>
      </c>
      <c r="B13" s="7"/>
      <c r="C13" s="7"/>
      <c r="D13" s="7"/>
      <c r="E13" s="7"/>
      <c r="F13" s="7"/>
      <c r="G13" s="13">
        <f>SUM(G10:G12)</f>
        <v>5803.0874999999996</v>
      </c>
      <c r="H13" s="13">
        <f>SUM(H10:H12)</f>
        <v>483.59062499999999</v>
      </c>
      <c r="I13" s="14">
        <f>SUM(I10:I12)</f>
        <v>6286.6781249999995</v>
      </c>
      <c r="J13" s="11">
        <f t="shared" si="8"/>
        <v>1715.0057924999999</v>
      </c>
      <c r="K13" s="12">
        <f t="shared" si="9"/>
        <v>8001.6839174999996</v>
      </c>
    </row>
    <row r="14" spans="1:11" x14ac:dyDescent="0.3">
      <c r="A14" s="18"/>
      <c r="B14" s="19"/>
      <c r="C14" s="19"/>
      <c r="D14" s="19"/>
      <c r="E14" s="19"/>
      <c r="F14" s="19"/>
      <c r="G14" s="20"/>
      <c r="H14" s="20"/>
      <c r="I14" s="20"/>
      <c r="J14" s="1"/>
      <c r="K14" s="1"/>
    </row>
    <row r="15" spans="1:11" x14ac:dyDescent="0.3">
      <c r="A15" s="23" t="s">
        <v>19</v>
      </c>
      <c r="B15" s="23"/>
      <c r="C15" s="23"/>
      <c r="D15" s="23"/>
      <c r="E15" s="23"/>
      <c r="F15" s="23"/>
      <c r="G15" s="23"/>
      <c r="H15" s="23"/>
      <c r="I15" s="23"/>
      <c r="J15" s="24"/>
      <c r="K15" s="24"/>
    </row>
    <row r="16" spans="1:11" ht="26.4" x14ac:dyDescent="0.3">
      <c r="A16" s="8" t="s">
        <v>17</v>
      </c>
      <c r="B16" s="8" t="s">
        <v>2</v>
      </c>
      <c r="C16" s="15" t="s">
        <v>18</v>
      </c>
      <c r="D16" s="15" t="s">
        <v>3</v>
      </c>
      <c r="E16" s="15" t="s">
        <v>4</v>
      </c>
      <c r="F16" s="15"/>
      <c r="G16" s="16" t="s">
        <v>6</v>
      </c>
      <c r="H16" s="8" t="s">
        <v>7</v>
      </c>
      <c r="I16" s="16" t="s">
        <v>8</v>
      </c>
      <c r="J16" s="17" t="s">
        <v>9</v>
      </c>
      <c r="K16" s="17" t="s">
        <v>10</v>
      </c>
    </row>
    <row r="17" spans="1:11" x14ac:dyDescent="0.3">
      <c r="A17" s="7"/>
      <c r="B17" s="7"/>
      <c r="C17" s="8"/>
      <c r="D17" s="8"/>
      <c r="E17" s="8"/>
      <c r="F17" s="8"/>
      <c r="G17" s="9"/>
      <c r="H17" s="9"/>
      <c r="I17" s="10">
        <f>SUM(G17:H17)</f>
        <v>0</v>
      </c>
      <c r="J17" s="11">
        <f>I17*(23.8+2.88+0.6)%</f>
        <v>0</v>
      </c>
      <c r="K17" s="12">
        <f>SUM(I17:J17)</f>
        <v>0</v>
      </c>
    </row>
    <row r="18" spans="1:11" x14ac:dyDescent="0.3">
      <c r="A18" s="7"/>
      <c r="B18" s="7"/>
      <c r="C18" s="8"/>
      <c r="D18" s="8"/>
      <c r="E18" s="8"/>
      <c r="F18" s="8"/>
      <c r="G18" s="9"/>
      <c r="H18" s="9"/>
      <c r="I18" s="10">
        <f t="shared" ref="I18:I19" si="10">SUM(G18:H18)</f>
        <v>0</v>
      </c>
      <c r="J18" s="11">
        <f t="shared" ref="J18:J20" si="11">I18*(23.8+2.88+0.6)%</f>
        <v>0</v>
      </c>
      <c r="K18" s="12">
        <f t="shared" ref="K18:K20" si="12">SUM(I18:J18)</f>
        <v>0</v>
      </c>
    </row>
    <row r="19" spans="1:11" x14ac:dyDescent="0.3">
      <c r="A19" s="7"/>
      <c r="B19" s="7"/>
      <c r="C19" s="8"/>
      <c r="D19" s="8"/>
      <c r="E19" s="8"/>
      <c r="F19" s="8"/>
      <c r="G19" s="9"/>
      <c r="H19" s="9"/>
      <c r="I19" s="10">
        <f t="shared" si="10"/>
        <v>0</v>
      </c>
      <c r="J19" s="11">
        <f t="shared" si="11"/>
        <v>0</v>
      </c>
      <c r="K19" s="12">
        <f t="shared" si="12"/>
        <v>0</v>
      </c>
    </row>
    <row r="20" spans="1:11" x14ac:dyDescent="0.3">
      <c r="A20" s="7" t="s">
        <v>15</v>
      </c>
      <c r="B20" s="7"/>
      <c r="C20" s="7"/>
      <c r="D20" s="7"/>
      <c r="E20" s="7"/>
      <c r="F20" s="7"/>
      <c r="G20" s="13">
        <f>SUM(G17:G19)</f>
        <v>0</v>
      </c>
      <c r="H20" s="13">
        <f>SUM(H17:H19)</f>
        <v>0</v>
      </c>
      <c r="I20" s="14">
        <f>SUM(I17:I19)</f>
        <v>0</v>
      </c>
      <c r="J20" s="11">
        <f t="shared" si="11"/>
        <v>0</v>
      </c>
      <c r="K20" s="12">
        <f t="shared" si="12"/>
        <v>0</v>
      </c>
    </row>
  </sheetData>
  <mergeCells count="4">
    <mergeCell ref="A1:I1"/>
    <mergeCell ref="A2:K2"/>
    <mergeCell ref="A8:K8"/>
    <mergeCell ref="A15:K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Iacovacci</dc:creator>
  <cp:lastModifiedBy>Luca Iacovacci</cp:lastModifiedBy>
  <cp:lastPrinted>2024-03-08T16:04:32Z</cp:lastPrinted>
  <dcterms:created xsi:type="dcterms:W3CDTF">2024-03-08T16:00:39Z</dcterms:created>
  <dcterms:modified xsi:type="dcterms:W3CDTF">2024-03-15T15:45:33Z</dcterms:modified>
</cp:coreProperties>
</file>